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3 Mart\"/>
    </mc:Choice>
  </mc:AlternateContent>
  <xr:revisionPtr revIDLastSave="0" documentId="13_ncr:1_{A814AC44-4FD0-4C95-A512-E620EB0FF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4" i="1"/>
  <c r="B13" i="1"/>
  <c r="C11" i="1"/>
  <c r="B12" i="1" l="1"/>
</calcChain>
</file>

<file path=xl/sharedStrings.xml><?xml version="1.0" encoding="utf-8"?>
<sst xmlns="http://schemas.openxmlformats.org/spreadsheetml/2006/main" count="37" uniqueCount="34">
  <si>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</si>
  <si>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</si>
  <si>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</si>
  <si>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</si>
  <si>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</si>
  <si>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</si>
  <si>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</si>
  <si>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</si>
  <si>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03.03.2023.</t>
  </si>
  <si>
    <t>ISHRANA - 07D</t>
  </si>
  <si>
    <t>MESOKOMBINAT PROMET DOO LESKOVAC</t>
  </si>
  <si>
    <t>06.03.2023.</t>
  </si>
  <si>
    <t>IZVOD  BR. 042</t>
  </si>
  <si>
    <t>DNEVNICE 2023-02 SANITETSKI PREVOZ</t>
  </si>
  <si>
    <t>DNEVNICE 2023-02 OSTALI (IZVOR 17)</t>
  </si>
  <si>
    <t>FARMAMEDIK</t>
  </si>
  <si>
    <t>OMNI MEDIKAL DOO BEOGRAD</t>
  </si>
  <si>
    <t>ENGEL DOO NOVI SAD</t>
  </si>
  <si>
    <t>SUPERLAB DOO BEOGRAD</t>
  </si>
  <si>
    <t>MABO DOO LESKOVAC</t>
  </si>
  <si>
    <t>MAKLER DOO BEOGRAD</t>
  </si>
  <si>
    <t>EHOMED NIŠ</t>
  </si>
  <si>
    <t>STELLA KOLOR ZTR ZVEZDAN STOŠIĆ PR</t>
  </si>
  <si>
    <t>INTERMEDIKAL SZR</t>
  </si>
  <si>
    <t>AGO SERVIS LESKOVAC</t>
  </si>
  <si>
    <t>BL VISION EXPERTS</t>
  </si>
  <si>
    <t>BIRO LINE DOO NIŠ</t>
  </si>
  <si>
    <t>PWW.-LESKOVAC DOO LESKOVAC</t>
  </si>
  <si>
    <t>GUMAPROMET DOO LESKOVAC</t>
  </si>
  <si>
    <t>ZAVOD ZA JAVNO ZDRAVLJE LESKOVAC</t>
  </si>
  <si>
    <t>JKP VODOVOD LESKOVAC</t>
  </si>
  <si>
    <t>SLUŽBENI GLASNIK JP</t>
  </si>
  <si>
    <t>BIT TOTAL HEALTH SOLUTIONS DOO BEOGRAD</t>
  </si>
  <si>
    <t>MATERIJALNI I OSTALI TROŠKOVI - 07E 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</si>
</sst>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24" fillId="0" borderId="0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0" fontId="24" fillId="0" borderId="10" xfId="8" applyFont="1" applyBorder="1"/>
    <xf numFmtId="49" fontId="42" fillId="0" borderId="12" xfId="0" applyNumberFormat="1" applyFont="1" applyBorder="1"/>
    <xf numFmtId="4" fontId="42" fillId="0" borderId="13" xfId="0" applyNumberFormat="1" applyFont="1" applyBorder="1"/>
    <xf numFmtId="49" fontId="42" fillId="0" borderId="14" xfId="0" applyNumberFormat="1" applyFont="1" applyBorder="1"/>
    <xf numFmtId="4" fontId="42" fillId="0" borderId="15" xfId="0" applyNumberFormat="1" applyFont="1" applyBorder="1"/>
    <xf numFmtId="4" fontId="41" fillId="0" borderId="11" xfId="0" applyNumberFormat="1" applyFont="1" applyBorder="1" applyAlignment="1">
      <alignment horizontal="right"/>
    </xf>
    <xf numFmtId="4" fontId="41" fillId="0" borderId="10" xfId="0" applyNumberFormat="1" applyFont="1" applyBorder="1"/>
    <xf numFmtId="4" fontId="41" fillId="0" borderId="11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11">
        <v>1304851.2</v>
      </c>
    </row>
    <row r="8" spans="1:3" x14ac:dyDescent="0.25">
      <c r="A8" s="4" t="s">
        <v>2</v>
      </c>
      <c r="B8" s="4" t="s">
        <v>8</v>
      </c>
      <c r="C8" s="11">
        <v>3692576.03</v>
      </c>
    </row>
    <row r="9" spans="1:3" x14ac:dyDescent="0.25">
      <c r="A9" s="4" t="s">
        <v>6</v>
      </c>
      <c r="B9" s="4" t="s">
        <v>11</v>
      </c>
      <c r="C9" s="12">
        <v>18299</v>
      </c>
    </row>
    <row r="10" spans="1:3" x14ac:dyDescent="0.25">
      <c r="A10" s="13" t="s">
        <v>5</v>
      </c>
      <c r="B10" s="4" t="s">
        <v>11</v>
      </c>
      <c r="C10" s="12">
        <v>2406023.83</v>
      </c>
    </row>
    <row r="11" spans="1:3" x14ac:dyDescent="0.25">
      <c r="B11" s="4"/>
      <c r="C11" s="5">
        <f>C8+C9-C10</f>
        <v>1304851.1999999997</v>
      </c>
    </row>
    <row r="12" spans="1:3" x14ac:dyDescent="0.25">
      <c r="A12" s="8" t="s">
        <v>7</v>
      </c>
      <c r="B12" s="9" t="str">
        <f>A4</f>
        <v>06.03.2023.</v>
      </c>
      <c r="C12" s="14"/>
    </row>
    <row r="13" spans="1:3" x14ac:dyDescent="0.25">
      <c r="A13" s="15" t="s">
        <v>33</v>
      </c>
      <c r="B13" s="20">
        <f>SUM(B14:B33)</f>
        <v>2375410.83</v>
      </c>
      <c r="C13" s="14"/>
    </row>
    <row r="14" spans="1:3" x14ac:dyDescent="0.25">
      <c r="A14" s="16" t="s">
        <v>13</v>
      </c>
      <c r="B14" s="17">
        <v>218581.92</v>
      </c>
    </row>
    <row r="15" spans="1:3" x14ac:dyDescent="0.25">
      <c r="A15" s="16" t="s">
        <v>14</v>
      </c>
      <c r="B15" s="17">
        <v>24286.880000000001</v>
      </c>
    </row>
    <row r="16" spans="1:3" x14ac:dyDescent="0.25">
      <c r="A16" s="16" t="s">
        <v>15</v>
      </c>
      <c r="B16" s="17">
        <v>10140</v>
      </c>
    </row>
    <row r="17" spans="1:2" x14ac:dyDescent="0.25">
      <c r="A17" s="16" t="s">
        <v>16</v>
      </c>
      <c r="B17" s="17">
        <v>33880</v>
      </c>
    </row>
    <row r="18" spans="1:2" x14ac:dyDescent="0.25">
      <c r="A18" s="16" t="s">
        <v>17</v>
      </c>
      <c r="B18" s="17">
        <v>42496.800000000003</v>
      </c>
    </row>
    <row r="19" spans="1:2" x14ac:dyDescent="0.25">
      <c r="A19" s="16" t="s">
        <v>18</v>
      </c>
      <c r="B19" s="17">
        <v>15512.4</v>
      </c>
    </row>
    <row r="20" spans="1:2" x14ac:dyDescent="0.25">
      <c r="A20" s="16" t="s">
        <v>19</v>
      </c>
      <c r="B20" s="17">
        <v>115936.8</v>
      </c>
    </row>
    <row r="21" spans="1:2" x14ac:dyDescent="0.25">
      <c r="A21" s="16" t="s">
        <v>20</v>
      </c>
      <c r="B21" s="17">
        <v>64387.6</v>
      </c>
    </row>
    <row r="22" spans="1:2" x14ac:dyDescent="0.25">
      <c r="A22" s="16" t="s">
        <v>21</v>
      </c>
      <c r="B22" s="17">
        <v>206207.16</v>
      </c>
    </row>
    <row r="23" spans="1:2" x14ac:dyDescent="0.25">
      <c r="A23" s="16" t="s">
        <v>22</v>
      </c>
      <c r="B23" s="17">
        <v>4927.2</v>
      </c>
    </row>
    <row r="24" spans="1:2" x14ac:dyDescent="0.25">
      <c r="A24" s="16" t="s">
        <v>23</v>
      </c>
      <c r="B24" s="17">
        <v>207147.87</v>
      </c>
    </row>
    <row r="25" spans="1:2" x14ac:dyDescent="0.25">
      <c r="A25" s="16" t="s">
        <v>24</v>
      </c>
      <c r="B25" s="17">
        <v>5400</v>
      </c>
    </row>
    <row r="26" spans="1:2" x14ac:dyDescent="0.25">
      <c r="A26" s="16" t="s">
        <v>25</v>
      </c>
      <c r="B26" s="17">
        <v>157797.6</v>
      </c>
    </row>
    <row r="27" spans="1:2" x14ac:dyDescent="0.25">
      <c r="A27" s="16" t="s">
        <v>26</v>
      </c>
      <c r="B27" s="17">
        <v>25308</v>
      </c>
    </row>
    <row r="28" spans="1:2" x14ac:dyDescent="0.25">
      <c r="A28" s="16" t="s">
        <v>27</v>
      </c>
      <c r="B28" s="17">
        <v>250000</v>
      </c>
    </row>
    <row r="29" spans="1:2" x14ac:dyDescent="0.25">
      <c r="A29" s="16" t="s">
        <v>28</v>
      </c>
      <c r="B29" s="17">
        <v>46560</v>
      </c>
    </row>
    <row r="30" spans="1:2" x14ac:dyDescent="0.25">
      <c r="A30" s="16" t="s">
        <v>29</v>
      </c>
      <c r="B30" s="17">
        <v>248130</v>
      </c>
    </row>
    <row r="31" spans="1:2" x14ac:dyDescent="0.25">
      <c r="A31" s="16" t="s">
        <v>30</v>
      </c>
      <c r="B31" s="17">
        <v>507814.6</v>
      </c>
    </row>
    <row r="32" spans="1:2" x14ac:dyDescent="0.25">
      <c r="A32" s="16" t="s">
        <v>31</v>
      </c>
      <c r="B32" s="17">
        <v>66096</v>
      </c>
    </row>
    <row r="33" spans="1:2" x14ac:dyDescent="0.25">
      <c r="A33" s="18" t="s">
        <v>32</v>
      </c>
      <c r="B33" s="19">
        <v>124800</v>
      </c>
    </row>
    <row r="34" spans="1:2" x14ac:dyDescent="0.25">
      <c r="A34" s="21" t="s">
        <v>9</v>
      </c>
      <c r="B34" s="22">
        <f>SUM(B35)</f>
        <v>30613</v>
      </c>
    </row>
    <row r="35" spans="1:2" x14ac:dyDescent="0.25">
      <c r="A35" s="18" t="s">
        <v>10</v>
      </c>
      <c r="B35" s="19">
        <v>30613</v>
      </c>
    </row>
    <row r="36" spans="1:2" x14ac:dyDescent="0.25">
      <c r="A36" s="10"/>
      <c r="B36" s="10">
        <f>B13+B34</f>
        <v>2406023.83</v>
      </c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5"/>
      <c r="B39" s="5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5"/>
      <c r="B87" s="5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B90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2023-03-07T06:10:46Z</dcterms:modified>
</cp:coreProperties>
</file>